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12" i="1" l="1"/>
  <c r="H11" i="1"/>
  <c r="H14" i="1"/>
  <c r="H38" i="1"/>
  <c r="H16" i="1"/>
  <c r="H29" i="1"/>
  <c r="H34" i="1"/>
  <c r="H36" i="1"/>
  <c r="H39" i="1"/>
  <c r="H50" i="1"/>
  <c r="H17" i="1"/>
  <c r="H3" i="1"/>
  <c r="H22" i="1"/>
  <c r="H9" i="1"/>
  <c r="H10" i="1"/>
  <c r="H53" i="1"/>
  <c r="H24" i="1"/>
  <c r="H21" i="1"/>
  <c r="H43" i="1"/>
  <c r="H44" i="1"/>
  <c r="H37" i="1"/>
  <c r="H46" i="1"/>
  <c r="H33" i="1"/>
  <c r="H30" i="1"/>
  <c r="H13" i="1"/>
  <c r="H8" i="1"/>
  <c r="H6" i="1"/>
  <c r="H19" i="1"/>
  <c r="H31" i="1"/>
  <c r="H49" i="1"/>
  <c r="H4" i="1"/>
  <c r="H5" i="1"/>
  <c r="H18" i="1"/>
  <c r="H20" i="1"/>
  <c r="H23" i="1"/>
  <c r="H25" i="1"/>
  <c r="H26" i="1"/>
  <c r="H27" i="1"/>
  <c r="H32" i="1"/>
  <c r="H40" i="1"/>
  <c r="H35" i="1"/>
  <c r="H51" i="1"/>
  <c r="H42" i="1"/>
  <c r="H45" i="1"/>
  <c r="H47" i="1"/>
  <c r="H48" i="1"/>
  <c r="H52" i="1"/>
  <c r="H7" i="1"/>
</calcChain>
</file>

<file path=xl/comments1.xml><?xml version="1.0" encoding="utf-8"?>
<comments xmlns="http://schemas.openxmlformats.org/spreadsheetml/2006/main">
  <authors>
    <author>michael-johnson</author>
    <author>Stephen Cairns</author>
  </authors>
  <commentList>
    <comment ref="D3" authorId="0">
      <text>
        <r>
          <rPr>
            <sz val="9"/>
            <color indexed="81"/>
            <rFont val="Tahoma"/>
            <family val="2"/>
          </rPr>
          <t>500 - Red Card Meylan Bertran 6 Sep 15
500 - De-Reg Cliff Nghom &lt;48 Hrs after game 11 Oct 15
100 - Team Sheet Fine 15 Nov 15
100 - Team Sheet Fine 29 Nov 15
500- Red Card Laurence Reyonlds- 20 Mar 16
500- Late Team Sheet Submission- 17 Apr 16
1800- 33 DC points</t>
        </r>
      </text>
    </comment>
    <comment ref="E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10 tix @350 hkd</t>
        </r>
      </text>
    </comment>
    <comment ref="G3" authorId="0">
      <text>
        <r>
          <rPr>
            <sz val="9"/>
            <color indexed="81"/>
            <rFont val="Tahoma"/>
            <family val="2"/>
          </rPr>
          <t>18500 - 25 Sep 15
16700- 28 Jan 16</t>
        </r>
      </text>
    </comment>
    <comment ref="D4" authorId="0">
      <text>
        <r>
          <rPr>
            <sz val="9"/>
            <color indexed="81"/>
            <rFont val="Tahoma"/>
            <family val="2"/>
          </rPr>
          <t>100 - Team Sheet Fine 13 Dec 15
500- 4YC- James Pugh- 20 Mar 16
500- 4YC Ned Billington- 27 May 16</t>
        </r>
      </text>
    </comment>
    <comment ref="F4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24 tix @ 350 hkd</t>
        </r>
      </text>
    </comment>
    <comment ref="G4" authorId="0">
      <text>
        <r>
          <rPr>
            <sz val="9"/>
            <color indexed="81"/>
            <rFont val="Tahoma"/>
            <family val="2"/>
          </rPr>
          <t>13000 - 4 Sep 15
5100 - 14 Jan 16</t>
        </r>
      </text>
    </comment>
    <comment ref="D5" authorId="0">
      <text>
        <r>
          <rPr>
            <sz val="9"/>
            <color indexed="81"/>
            <rFont val="Tahoma"/>
            <family val="2"/>
          </rPr>
          <t>500 - Red Card Liam Herbert 10 Jan 16
500 - Late Team Sheet 16 Jan 16</t>
        </r>
      </text>
    </comment>
    <comment ref="F5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13000 - 4 Sep 15
5000 - 14 Jan 16
</t>
        </r>
      </text>
    </comment>
    <comment ref="D6" authorId="0">
      <text>
        <r>
          <rPr>
            <sz val="9"/>
            <color indexed="81"/>
            <rFont val="Tahoma"/>
            <family val="2"/>
          </rPr>
          <t>500 - Red Card Billy Dulieu 6 Sep 15
100 - Team Sheet Fine 3 jan 16
1200- 27 DC points</t>
        </r>
      </text>
    </comment>
    <comment ref="F6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12 tix @ 350 hkd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13000 - 4 Sep 15
500- 7 Sept 16
5600 - 14 Jan 16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500 - Late Payment Fine
1300 - No-Show 13 Sep 15
500 - Red Card Camara Abdoulaye 6 Sep 15
500 - Red Card Daniel Yee 11 Oct 15
1000 - Red Card + Attempt To Assault Ref Bah mamadou Habib 10 Nov 15
</t>
        </r>
      </text>
    </comment>
    <comment ref="G7" authorId="0">
      <text>
        <r>
          <rPr>
            <sz val="9"/>
            <color indexed="81"/>
            <rFont val="Tahoma"/>
            <family val="2"/>
          </rPr>
          <t>13000 - 2 Sep 15
1000 - 7 Sep 15
12800- 29 Jan 16</t>
        </r>
      </text>
    </comment>
    <comment ref="D8" authorId="0">
      <text>
        <r>
          <rPr>
            <sz val="9"/>
            <color indexed="81"/>
            <rFont val="Tahoma"/>
            <family val="2"/>
          </rPr>
          <t>500 - Red Card Mark Jobling 10 Jan 16
500- 4 Yellow Cards Joh Rammage- 28 Jan 16
500- 4 yelllow cards- Adam Wise- 21 Feb 16
1500- 30 DC points</t>
        </r>
      </text>
    </comment>
    <comment ref="F8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17 tix @ 350</t>
        </r>
      </text>
    </comment>
    <comment ref="G8" authorId="0">
      <text>
        <r>
          <rPr>
            <sz val="9"/>
            <color indexed="81"/>
            <rFont val="Tahoma"/>
            <family val="2"/>
          </rPr>
          <t>18500 - 11 Sep 15
15500 - 13 Jan 16</t>
        </r>
      </text>
    </comment>
    <comment ref="D9" authorId="0">
      <text>
        <r>
          <rPr>
            <sz val="9"/>
            <color indexed="81"/>
            <rFont val="Tahoma"/>
            <family val="2"/>
          </rPr>
          <t>500 - Late Team Sheet 29 Nov 15
500 - 4 Yellow Cards Jamie Bone 6 Dec 15
100 - Team Sheet Fine 13 Dec 15
500 - 4YC Can Ping Wa 16 Jan 16
500- 4 YC Oli Randall 6 Mar 16
1000- 8 YC Jamie Bone 6 Mar 16
500- Pun, Ganesh- Red Card 20 Mar 16
100- TS fine- 17 Apr 16
2100- 36 DC points</t>
        </r>
      </text>
    </comment>
    <comment ref="F9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</t>
        </r>
      </text>
    </comment>
    <comment ref="G9" authorId="0">
      <text>
        <r>
          <rPr>
            <sz val="9"/>
            <color indexed="81"/>
            <rFont val="Tahoma"/>
            <family val="2"/>
          </rPr>
          <t>18500 - 7 Sep 15
16900 - 14 Jan 16</t>
        </r>
      </text>
    </comment>
    <comment ref="D10" authorId="0">
      <text>
        <r>
          <rPr>
            <sz val="9"/>
            <color indexed="81"/>
            <rFont val="Tahoma"/>
            <family val="2"/>
          </rPr>
          <t>100 - Team Sheet Fine 13 Sep 15
100 - Team Sheet Fine 29 Nov 15
100- Team Sheet Fine 6 Mar 16
500- 4 YC- Lee, Chun Pong, 17 Apr 16</t>
        </r>
      </text>
    </comment>
    <comment ref="F10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 tix @ 350</t>
        </r>
      </text>
    </comment>
    <comment ref="G10" authorId="0">
      <text>
        <r>
          <rPr>
            <sz val="9"/>
            <color indexed="81"/>
            <rFont val="Tahoma"/>
            <family val="2"/>
          </rPr>
          <t>500 - 21 Jul 15
12800 - 30 Sep 15
10200- 25 Jan 16</t>
        </r>
      </text>
    </comment>
    <comment ref="D11" authorId="0">
      <text>
        <r>
          <rPr>
            <sz val="9"/>
            <color indexed="81"/>
            <rFont val="Tahoma"/>
            <family val="2"/>
          </rPr>
          <t>100 - Team Sheet Fine 29 Nov 15
500 - Red Crad Rico Chan 10 Jan 16
500- 4 Y Cards Chan Ming Kong 28 Jan 16
500- 4 Yellow Cards Paul Mgunigle- 21 Feb 16
500- RC- Wong, Matthew- 3 Apr 2016
500- 4 YC- Cheng, Chi Kin Kenneth- 4 Apr 16
100- Late sms match result 17 Apr 16
2100- 36 DC points</t>
        </r>
      </text>
    </comment>
    <comment ref="E11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500- KP Pitch Fee- 17 May 16</t>
        </r>
      </text>
    </comment>
    <comment ref="F11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7 tix @ 350</t>
        </r>
      </text>
    </comment>
    <comment ref="G11" authorId="0">
      <text>
        <r>
          <rPr>
            <sz val="9"/>
            <color indexed="81"/>
            <rFont val="Tahoma"/>
            <family val="2"/>
          </rPr>
          <t>13000 - 8 Sep 15
10000 - 15 Jan 16</t>
        </r>
      </text>
    </comment>
    <comment ref="D12" authorId="0">
      <text>
        <r>
          <rPr>
            <sz val="9"/>
            <color indexed="81"/>
            <rFont val="Tahoma"/>
            <family val="2"/>
          </rPr>
          <t>500 - 4 -Ruprah, Silvio Jit Jit- 25 Oct 15
500- RC- Ruprah, Silvio Jit- 3 Apr 2016
1000- 9 Dpts Ruprah, Silvio Jit- 3 Apr 16
1800- 33 DC points</t>
        </r>
      </text>
    </comment>
    <comment ref="E12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300- pitch booking- 22 May 16</t>
        </r>
      </text>
    </comment>
    <comment ref="F12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24 tix @ 350 hkd</t>
        </r>
      </text>
    </comment>
    <comment ref="G12" authorId="0">
      <text>
        <r>
          <rPr>
            <sz val="9"/>
            <color indexed="81"/>
            <rFont val="Tahoma"/>
            <family val="2"/>
          </rPr>
          <t>14350 - 21 Sep 15
11250 - 18 Jan 16</t>
        </r>
      </text>
    </comment>
    <comment ref="D13" authorId="0">
      <text>
        <r>
          <rPr>
            <sz val="9"/>
            <color indexed="81"/>
            <rFont val="Tahoma"/>
            <family val="2"/>
          </rPr>
          <t>500 - Red Card Zama Yohei 13 Sep 15
500 - Red Card Ho Hin Chan 11 Oct 15
500- 4 YC- Shunske Nakamura 13 Mar 16
2300- 38 DC points</t>
        </r>
      </text>
    </comment>
    <comment ref="F1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family val="2"/>
          </rPr>
          <t xml:space="preserve">
6 tix @ 350 hkd</t>
        </r>
      </text>
    </comment>
    <comment ref="G13" authorId="0">
      <text>
        <r>
          <rPr>
            <sz val="9"/>
            <color indexed="81"/>
            <rFont val="Tahoma"/>
            <family val="2"/>
          </rPr>
          <t>18500 - 7 Sep 15
16500- 28 Jan 16</t>
        </r>
      </text>
    </comment>
    <comment ref="D14" authorId="0">
      <text>
        <r>
          <rPr>
            <sz val="9"/>
            <color indexed="81"/>
            <rFont val="Tahoma"/>
            <family val="2"/>
          </rPr>
          <t>500 - Late Red Card Report 6 Sep 15
100 - Team Sheet Fine 6 Sep 15
500 - Late Payment Receipt 3 Oct 15 (rescinded)
500 - Red Card Eder Jose De Lima Ferreira 15 Nov 15
500- 4 Ycards Giannni Melwani- 29 Feb 16
2000- Not bringing Team Sheet- 3 Apr 2016
1400- 29 DC points</t>
        </r>
      </text>
    </comment>
    <comment ref="F14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 tix @ 350 hkd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13600 - 15 Sep 15
8600 - 20 jan 16
</t>
        </r>
      </text>
    </comment>
    <comment ref="D16" authorId="0">
      <text>
        <r>
          <rPr>
            <sz val="9"/>
            <color indexed="81"/>
            <rFont val="Tahoma"/>
            <family val="2"/>
          </rPr>
          <t>500 - Red Card Ma Cheuk Yin 13 Sep 15
100 - Team Sheet Fine 6 Dec 15
5000 - Fines incurred after particpation in a brawl leading to abandoned match 6 Dec 15
100 - Team Sheet Fine 16 Jan 16
500- red card Tsoi, Ming Pan- 21 Feb 16
1000- 2nd RC- Ma, Cheuk Yin- 29 Feb 16
500- 4YC- Tseung, Chai Chung- 4 Apr 16
1100- 26 DC points</t>
        </r>
      </text>
    </comment>
    <comment ref="F16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 tix @ 350 hkd</t>
        </r>
      </text>
    </comment>
    <comment ref="G16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6600- 28 Jan 16
500- 26 Feb 16</t>
        </r>
      </text>
    </comment>
    <comment ref="D17" authorId="0">
      <text>
        <r>
          <rPr>
            <sz val="9"/>
            <color indexed="81"/>
            <rFont val="Tahoma"/>
            <family val="2"/>
          </rPr>
          <t>500 - Lost Team Sheet 29 Nov 15
500 - Red Card Cyrill Arzner 16 Jan 16
1500- 3 games ineligibe player
1000- 25 DC points
500- Appeal Costs re: DC decision</t>
        </r>
      </text>
    </comment>
    <comment ref="F17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11 tix @ 350 hkd</t>
        </r>
      </text>
    </comment>
    <comment ref="G17" authorId="0">
      <text>
        <r>
          <rPr>
            <sz val="9"/>
            <color indexed="81"/>
            <rFont val="Tahoma"/>
            <family val="2"/>
          </rPr>
          <t>1300 - 21 Jul 15
18500 - 7 Sep 15
16500- 28 Jan 16
500- 25 Apr 16</t>
        </r>
      </text>
    </comment>
    <comment ref="D18" authorId="0">
      <text>
        <r>
          <rPr>
            <sz val="9"/>
            <color indexed="81"/>
            <rFont val="Tahoma"/>
            <family val="2"/>
          </rPr>
          <t>100 - Team Sheet Fine 18 oct 15
500 - Red Card Marvin Mane 29 Nov 15
500- Late Team Sheet 21 Feb 16</t>
        </r>
      </text>
    </comment>
    <comment ref="F18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28 tix @ 350 hkd</t>
        </r>
      </text>
    </comment>
    <comment ref="G18" authorId="0">
      <text>
        <r>
          <rPr>
            <sz val="9"/>
            <color indexed="81"/>
            <rFont val="Tahoma"/>
            <family val="2"/>
          </rPr>
          <t>1000 - 27 Jul 15
18500 - 4 Sep 15
16100- 30 Jan 16</t>
        </r>
      </text>
    </comment>
    <comment ref="D19" authorId="0">
      <text>
        <r>
          <rPr>
            <sz val="9"/>
            <color indexed="81"/>
            <rFont val="Tahoma"/>
            <family val="2"/>
          </rPr>
          <t>500 - Red Card Andy Brown 29 Nov 15
1200- 27 DC points</t>
        </r>
      </text>
    </comment>
    <comment ref="F19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30 tix @ 350 hkd</t>
        </r>
      </text>
    </comment>
    <comment ref="G19" authorId="0">
      <text>
        <r>
          <rPr>
            <sz val="9"/>
            <color indexed="81"/>
            <rFont val="Tahoma"/>
            <family val="2"/>
          </rPr>
          <t>19700 - 29 Sep 15
16000- 28 Jan 16</t>
        </r>
      </text>
    </comment>
    <comment ref="D20" authorId="0">
      <text>
        <r>
          <rPr>
            <sz val="9"/>
            <color indexed="81"/>
            <rFont val="Tahoma"/>
            <family val="2"/>
          </rPr>
          <t>500 - No Red Card report 13 Sep 15
100 - Team Sheet Fine 13 Sep 15
500 - No Red Card Report 18 Oct 15
100 - No SMS Fine 18 Oct 15
100- Team Sheet Fine 24 Jan 16
500- Red Card- Yu, Wai Ming Weston- Feb 29 16
100- Team Sheet Fine- 29 Feb 2016</t>
        </r>
      </text>
    </comment>
    <comment ref="F20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20" authorId="0">
      <text>
        <r>
          <rPr>
            <sz val="9"/>
            <color indexed="81"/>
            <rFont val="Tahoma"/>
            <family val="2"/>
          </rPr>
          <t>8 Sep 15 - 15000
28 Jan 16- 10000</t>
        </r>
      </text>
    </comment>
    <comment ref="D21" authorId="0">
      <text>
        <r>
          <rPr>
            <sz val="9"/>
            <color indexed="81"/>
            <rFont val="Tahoma"/>
            <family val="2"/>
          </rPr>
          <t>500 - Red Card Mickael Riou 11 Oct 15
500 - Red card Warren Tilley 11 Oct 15
500 - Late Team Sheet 8 Nov 15
100 - No SMS Result 3 Jan 16
100 - Team Sheet Fine 3 Jan 16
100- Team Sheet Fine- 28 Feb 16
500- No red card report- 28 Feb 16
100- Team Sheet fine 6 Mar 16
100- Team Sheet fine- 24 Apr 16</t>
        </r>
      </text>
    </comment>
    <comment ref="F21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9 tix @ 350 hkd</t>
        </r>
      </text>
    </comment>
    <comment ref="G21" authorId="0">
      <text>
        <r>
          <rPr>
            <sz val="9"/>
            <color indexed="81"/>
            <rFont val="Tahoma"/>
            <family val="2"/>
          </rPr>
          <t>18880 - 22 Sep 15
17120 - 16 Jan 16</t>
        </r>
      </text>
    </comment>
    <comment ref="D22" authorId="0">
      <text>
        <r>
          <rPr>
            <sz val="9"/>
            <color indexed="81"/>
            <rFont val="Tahoma"/>
            <family val="2"/>
          </rPr>
          <t>100 - Team Sheet Fine 29 Nov 15
500 - 4 YC Philip Clamp 3 Jan 16
100 - No SMS Result 3 Jan 16
500 - Late Team Sheet 17 jan 16
500- Late Team Sheet 21 Feb 16
500- de-registration of Yiu, Chung Him Benjamin within 48 hrs
100- Team sheet fine 6 Mar 16
500- Late TS submission game 17 Mar 16
500- Late TS submission game 17 Apr 16
1200- 27 DC points</t>
        </r>
      </text>
    </comment>
    <comment ref="F22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15 tix @ 350 hkd</t>
        </r>
      </text>
    </comment>
    <comment ref="G22" authorId="0">
      <text>
        <r>
          <rPr>
            <sz val="9"/>
            <color indexed="81"/>
            <rFont val="Tahoma"/>
            <family val="2"/>
          </rPr>
          <t>13800 - 8 Sep 15
10000 - 15 Jan 16</t>
        </r>
      </text>
    </comment>
    <comment ref="D23" authorId="0">
      <text>
        <r>
          <rPr>
            <sz val="9"/>
            <color indexed="81"/>
            <rFont val="Tahoma"/>
            <family val="2"/>
          </rPr>
          <t>500 - Red Card Nick Wilson 11 Oct 15
100 - Team Sheet Fine 29 Nov 15</t>
        </r>
      </text>
    </comment>
    <comment ref="F2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10 tix @ 350 hkd</t>
        </r>
      </text>
    </comment>
    <comment ref="G23" authorId="0">
      <text>
        <r>
          <rPr>
            <sz val="9"/>
            <color indexed="81"/>
            <rFont val="Tahoma"/>
            <family val="2"/>
          </rPr>
          <t>20000 - 26 Sep 15
15200- 26 Jan 16</t>
        </r>
      </text>
    </comment>
    <comment ref="D24" authorId="0">
      <text>
        <r>
          <rPr>
            <sz val="9"/>
            <color indexed="81"/>
            <rFont val="Tahoma"/>
            <family val="2"/>
          </rPr>
          <t>500 - Red Card Lai Tsz Chun 11 Oct 15
500 - Red Card Lai Tsz Chun 29 Nov 15
6000 - Fines incurred after particpation in a brawl leading to abandoned match 6 Dec 15
500- late payment Feb 1 2016
500- late payment Feb 8 2016
500- late payment Feb 15 2016
6000- late payment fines from Feb 22-May 9th inclusive.
1500- late payment fines May 9th to May 30th inclusive.</t>
        </r>
      </text>
    </comment>
    <comment ref="G24" authorId="0">
      <text>
        <r>
          <rPr>
            <sz val="9"/>
            <color indexed="81"/>
            <rFont val="Tahoma"/>
            <family val="2"/>
          </rPr>
          <t xml:space="preserve">14000 - 29 Sep 15
</t>
        </r>
      </text>
    </comment>
    <comment ref="D25" authorId="0">
      <text>
        <r>
          <rPr>
            <sz val="9"/>
            <color indexed="81"/>
            <rFont val="Tahoma"/>
            <family val="2"/>
          </rPr>
          <t>500 - Red Card Charles McInerney 13 Sep 15
100 - Team Sheet Fine 18 Oct 15
500 - 4 Yellow Card Justin Davis III 6 Dec 15
100 - Team Sheet Fine 13 Dec 15
100 - Team Sheet Fine 10 Jan 16</t>
        </r>
      </text>
    </comment>
    <comment ref="F25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12 tix @ 350 hkd</t>
        </r>
      </text>
    </comment>
    <comment ref="G25" authorId="0">
      <text>
        <r>
          <rPr>
            <sz val="9"/>
            <color indexed="81"/>
            <rFont val="Tahoma"/>
            <family val="2"/>
          </rPr>
          <t>13600 - 21 Sep 15
11200 - 18 Jan 16</t>
        </r>
      </text>
    </comment>
    <comment ref="F26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 tix @ 350 hkd</t>
        </r>
      </text>
    </comment>
    <comment ref="G26" authorId="0">
      <text>
        <r>
          <rPr>
            <sz val="9"/>
            <color indexed="81"/>
            <rFont val="Tahoma"/>
            <family val="2"/>
          </rPr>
          <t>13000 - 25 Sep 15
10000- 28 Jan 16</t>
        </r>
      </text>
    </comment>
    <comment ref="D27" authorId="0">
      <text>
        <r>
          <rPr>
            <sz val="9"/>
            <color indexed="81"/>
            <rFont val="Tahoma"/>
            <family val="2"/>
          </rPr>
          <t>100 - Team Sheet Fine 7 Sep 15
500 4 Yellow Card Chiu Chun Ngong 29 Nov 15
500- late payment fine (received 2 Feb 16)
500- 4 Y cards Chun Chan Ngong 31 Jan 16</t>
        </r>
      </text>
    </comment>
    <comment ref="F27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350 hkd</t>
        </r>
      </text>
    </comment>
    <comment ref="G27" authorId="0">
      <text>
        <r>
          <rPr>
            <sz val="9"/>
            <color indexed="81"/>
            <rFont val="Tahoma"/>
            <family val="2"/>
          </rPr>
          <t>8 Sep 15 - 18500
2 Feb 16- 16700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100 - Team Sheet Fine 18 Oct 15
100- Team Sheet Fine 31 Jan 16
500- 4YC- Hon, Ming Kwong- 4 Apr 16
</t>
        </r>
      </text>
    </comment>
    <comment ref="F29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26 tix @ 350 hkd</t>
        </r>
      </text>
    </comment>
    <comment ref="G29" authorId="0">
      <text>
        <r>
          <rPr>
            <sz val="9"/>
            <color indexed="81"/>
            <rFont val="Tahoma"/>
            <family val="2"/>
          </rPr>
          <t>13000 - 23 Sep 15
10100 - 14 Jan 16
500- 17 Apr 16</t>
        </r>
      </text>
    </comment>
    <comment ref="D30" authorId="0">
      <text>
        <r>
          <rPr>
            <sz val="9"/>
            <color indexed="81"/>
            <rFont val="Tahoma"/>
            <family val="2"/>
          </rPr>
          <t>500 - 4YC Selwyn Tang Sai Wai
500- Red Card- Tang, Sai Wai Selwyn- 21 Feb 16
1000- 8 discipline points- Tang, Sai Wai Selwyn- 21 Feb 16
1000- 8 yellow cards- Tang, Sai Wai Selwyn- 24 Apr 16
1300- 28 DC points</t>
        </r>
      </text>
    </comment>
    <comment ref="F30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30" authorId="0">
      <text>
        <r>
          <rPr>
            <sz val="9"/>
            <color indexed="81"/>
            <rFont val="Tahoma"/>
            <family val="2"/>
          </rPr>
          <t>13000 - 24 Sep 15
500 - 4 Nov 15
10000- 30 Jan 16
2500- 29 Feb 16</t>
        </r>
      </text>
    </comment>
    <comment ref="D31" authorId="0">
      <text>
        <r>
          <rPr>
            <sz val="9"/>
            <color indexed="81"/>
            <rFont val="Tahoma"/>
            <family val="2"/>
          </rPr>
          <t>100 - Team Sheet Fine 8 Nov 15
500 - 4 YC Leung Tsz Chun 13 Dec 15
500 - 4 YC Ying Ka Chun 13 Dec 15
500 - Late Team Sheet 10 Jan 16
500- 4 YC Leung, Yiu Sun- 21 Feb 16
1000- 25 DC points</t>
        </r>
      </text>
    </comment>
    <comment ref="F31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25 tix @ 350 hkd</t>
        </r>
      </text>
    </comment>
    <comment ref="G31" authorId="0">
      <text>
        <r>
          <rPr>
            <sz val="9"/>
            <color indexed="81"/>
            <rFont val="Tahoma"/>
            <family val="2"/>
          </rPr>
          <t>600 - 24 Jul 15
19100 - 29 Sep 15
16000- 30 Jan 16</t>
        </r>
      </text>
    </comment>
    <comment ref="D32" authorId="0">
      <text>
        <r>
          <rPr>
            <sz val="9"/>
            <color indexed="81"/>
            <rFont val="Tahoma"/>
            <family val="2"/>
          </rPr>
          <t>100 - Team Sheet Fine 13 Dec 15
100 - Team Sheet Fine 10 Jan 16
500- late team sheet submission 6 Mar 16
500- 4YC- Thomas Rogerson- 20 Mar 16</t>
        </r>
      </text>
    </comment>
    <comment ref="F32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10 tix @ 350 hkd</t>
        </r>
      </text>
    </comment>
    <comment ref="G32" authorId="0">
      <text>
        <r>
          <rPr>
            <sz val="9"/>
            <color indexed="81"/>
            <rFont val="Tahoma"/>
            <family val="2"/>
          </rPr>
          <t>19300 - 7 Sep 15
15600 - 11 Jan 16</t>
        </r>
      </text>
    </comment>
    <comment ref="D33" authorId="0">
      <text>
        <r>
          <rPr>
            <sz val="9"/>
            <color indexed="81"/>
            <rFont val="Tahoma"/>
            <family val="2"/>
          </rPr>
          <t>100 - Team Sheet Fine 7 Sep 15
100 - Team Sheet Fine 13 Sep 15
500 - Red Card Siu Sai Ho 20 Sep 15
500 - Red Card report 20 Sep 15
100 - Team Sheet Fine 3 Jan 16
1000- 2nd Red card Siu Sai Ho
2000- 3rd Red card Siu Sai Ho- 6 Mar 16
1000= 8 dis points- Siu Sai Ho- 6 Mar 16
500- No red card report- 6 Mar 16
500- 4 YC- Lam Ka Wai- 20 Mar 16
1300- 28 DC points</t>
        </r>
      </text>
    </comment>
    <comment ref="F3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33" authorId="0">
      <text>
        <r>
          <rPr>
            <sz val="9"/>
            <color indexed="81"/>
            <rFont val="Tahoma"/>
            <family val="2"/>
          </rPr>
          <t>13000 - 28 Sep 15
12000 28 Jan 16</t>
        </r>
      </text>
    </comment>
    <comment ref="D34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500- Late Team sheet- 24 Jan 16
500- 4 Y cards Cha Ka Pui- 24 Jan 16
500- Red Card- Chu, Ka Pui- 29 Feb 16
500- 4 YC- Chan, Tsz Wai- 4 Apr 16
1300- 28 DC points</t>
        </r>
      </text>
    </comment>
    <comment ref="F34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34" authorId="0">
      <text>
        <r>
          <rPr>
            <sz val="9"/>
            <color indexed="81"/>
            <rFont val="Tahoma"/>
            <family val="2"/>
          </rPr>
          <t>13000 - 23 Sep 15
10000- 28 Jan 16</t>
        </r>
      </text>
    </comment>
    <comment ref="D35" authorId="0">
      <text>
        <r>
          <rPr>
            <sz val="9"/>
            <color indexed="81"/>
            <rFont val="Tahoma"/>
            <family val="2"/>
          </rPr>
          <t>100 - Team Sheet Fine 13 Dec 15
500- 4 Y Cards Cha Ka Fung- 24 Jan 16</t>
        </r>
      </text>
    </comment>
    <comment ref="F35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35" authorId="0">
      <text>
        <r>
          <rPr>
            <sz val="9"/>
            <color indexed="81"/>
            <rFont val="Tahoma"/>
            <family val="2"/>
          </rPr>
          <t xml:space="preserve">13000 - 14 Sep 15
10100 - 28 Jan 16
</t>
        </r>
      </text>
    </comment>
    <comment ref="D36" authorId="0">
      <text>
        <r>
          <rPr>
            <sz val="9"/>
            <color indexed="81"/>
            <rFont val="Tahoma"/>
            <family val="2"/>
          </rPr>
          <t xml:space="preserve">500 - Red Card Wong King Fai 15 Nov 15
500 - 4YC Leung Hay Lo 10 Jan 16
500- 4 YC- Kam, Ming Kay Marcus- 4 Apr 16
</t>
        </r>
      </text>
    </comment>
    <comment ref="F36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36" authorId="0">
      <text>
        <r>
          <rPr>
            <sz val="9"/>
            <color indexed="81"/>
            <rFont val="Tahoma"/>
            <family val="2"/>
          </rPr>
          <t>1000 - 28 Jul 15
13300 - 30 Sep 15
10500- 30 Jan 16</t>
        </r>
      </text>
    </comment>
    <comment ref="D37" authorId="0">
      <text>
        <r>
          <rPr>
            <sz val="9"/>
            <color indexed="81"/>
            <rFont val="Tahoma"/>
            <family val="2"/>
          </rPr>
          <t>500 - Red Card Fang Chun Man 15 Nov 15
500 - Red Card Luk Chin Pui
500- 4 yellow cards- Lo, Sai Wah- 24 Apr 16
2000- 35 DC points</t>
        </r>
      </text>
    </comment>
    <comment ref="F37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14 tix @ 350 hkd</t>
        </r>
      </text>
    </comment>
    <comment ref="G37" authorId="0">
      <text>
        <r>
          <rPr>
            <sz val="9"/>
            <color indexed="81"/>
            <rFont val="Tahoma"/>
            <family val="2"/>
          </rPr>
          <t>13000 - 22 Sep 15
6500- 21 Jan 16</t>
        </r>
      </text>
    </comment>
    <comment ref="D38" authorId="0">
      <text>
        <r>
          <rPr>
            <sz val="9"/>
            <color indexed="81"/>
            <rFont val="Tahoma"/>
            <family val="2"/>
          </rPr>
          <t>100 - Team Sheet Fine 8 Nov 15
100 - Team Sheet Fine 15 Nov 15
100 - Team Sheet Fine 29 Nov 15
100 - Team Sheet Fine 6 Dec 15
100 - Team Sheet Fine 10 Jan 16
500- Late Payment Fine 1 Feb 16
100- Team Sheet Fine 24 Jan 16
100- Team Sheet Fine 31 Jan 16
500- No RC report for CAPS no88- 21 Feb 16
100- Team Sheet Fine - 29 Feb 16
100- Team Sheet Fine- 13 Mar 16
100- Team Sheet Fine- 20 Mar 16
100- Team Sheet Fine- 3 Apr 16
500- 4 YC- Chan, Man Sing- 3 Apr 16
100- Team Sheet Fine- 17 Apr 16
100 - Team Sheet FIne - 24 Apr 16</t>
        </r>
      </text>
    </comment>
    <comment ref="F38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38" authorId="0">
      <text>
        <r>
          <rPr>
            <sz val="9"/>
            <color indexed="81"/>
            <rFont val="Tahoma"/>
            <family val="2"/>
          </rPr>
          <t>13000 - 30 Sep 15
11000- Feb 16</t>
        </r>
      </text>
    </comment>
    <comment ref="D39" authorId="1">
      <text>
        <r>
          <rPr>
            <b/>
            <sz val="9"/>
            <color indexed="81"/>
            <rFont val="Tahoma"/>
            <charset val="1"/>
          </rPr>
          <t xml:space="preserve">Stephen Cairns:
</t>
        </r>
        <r>
          <rPr>
            <sz val="9"/>
            <color indexed="81"/>
            <rFont val="Tahoma"/>
            <family val="2"/>
          </rPr>
          <t>500- red card- Chow, Kam Ho 29 Feb 16
500- red card- Chan, Chi Ho- 6 Mar 16
2000- failure to continue playing- 28 Feb 16
500- 4 YC- Chan, Chi On- 3 Apr 16
1100- 26 DC points</t>
        </r>
      </text>
    </comment>
    <comment ref="F39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 tix @ 350 hkd</t>
        </r>
      </text>
    </comment>
    <comment ref="G39" authorId="0">
      <text>
        <r>
          <rPr>
            <sz val="9"/>
            <color indexed="81"/>
            <rFont val="Tahoma"/>
            <family val="2"/>
          </rPr>
          <t>13000 - 25 Sep 15
10000- 28 Jan 16</t>
        </r>
      </text>
    </comment>
    <comment ref="F40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6 tix @ 350 hkd</t>
        </r>
      </text>
    </comment>
    <comment ref="G40" authorId="0">
      <text>
        <r>
          <rPr>
            <sz val="9"/>
            <color indexed="81"/>
            <rFont val="Tahoma"/>
            <family val="2"/>
          </rPr>
          <t xml:space="preserve">13000 - 14 Sep 14
10000- 18 Jan 16
</t>
        </r>
      </text>
    </comment>
    <comment ref="D42" authorId="0">
      <text>
        <r>
          <rPr>
            <sz val="9"/>
            <color indexed="81"/>
            <rFont val="Tahoma"/>
            <family val="2"/>
          </rPr>
          <t>100 - Team Sheet Fine 18 Oct 15
100- Team Sheet Fine 6 Mar 16
500- Red Card- Chun King Hee- 20 Mar 16</t>
        </r>
      </text>
    </comment>
    <comment ref="F42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42" authorId="0">
      <text>
        <r>
          <rPr>
            <sz val="9"/>
            <color indexed="81"/>
            <rFont val="Tahoma"/>
            <family val="2"/>
          </rPr>
          <t>13000 - 22 Sep 15
10000 - 12 Jan 15
1900- 18 May 16</t>
        </r>
      </text>
    </comment>
    <comment ref="D43" authorId="0">
      <text>
        <r>
          <rPr>
            <sz val="9"/>
            <color indexed="81"/>
            <rFont val="Tahoma"/>
            <family val="2"/>
          </rPr>
          <t>500 - Not Attending EGM On 14 Aug 15
500 - Red Card Chu Kwong Wa 18 Oct 15
100 - Team Sheet Fine 18 Oct 15
500 - Red Card Lee Kwok Chun 25 Oct 15
500- Late Payment Fine 1 Feb 16
100- Team Sheet fine- 24 Apr 16</t>
        </r>
      </text>
    </comment>
    <comment ref="F4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43" authorId="0">
      <text>
        <r>
          <rPr>
            <sz val="9"/>
            <color indexed="81"/>
            <rFont val="Tahoma"/>
            <family val="2"/>
          </rPr>
          <t>13500 - 29 Sep 15
1000 - 27 Oct 15
7600- Feb 16</t>
        </r>
      </text>
    </comment>
    <comment ref="D44" authorId="0">
      <text>
        <r>
          <rPr>
            <sz val="9"/>
            <color indexed="81"/>
            <rFont val="Tahoma"/>
            <family val="2"/>
          </rPr>
          <t>500 - De-reg player &lt;48 Hrs after a game 13 Sep 15
500 - Red Card Tong Cheuk Long 20 Sep 15
500 - Red Card report 20 Sep 15
100 - Team Sheet Fine 20 Sep 15
500 - Red Card Chan Kwong On 18 Oct 15 
500- Late Team Sheet 24 Jan 16
500- Late Payment Fine 1 Feb 16
500- Late Team Sheet 21 Feb 16
500- 4 YC Hung Siu Ki, Edwin 13 Mar 16
500- Late TS Submission- 20 Mar 16
500- De registration within 24 hrs- Yip, Chi Chuen Chris
- 24 Apr 16</t>
        </r>
      </text>
    </comment>
    <comment ref="F44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7 tix @ 350 hkd</t>
        </r>
      </text>
    </comment>
    <comment ref="G44" authorId="0">
      <text>
        <r>
          <rPr>
            <sz val="9"/>
            <color indexed="81"/>
            <rFont val="Tahoma"/>
            <family val="2"/>
          </rPr>
          <t>300 - 24 Jul 15
13300 - 30 Sep 15
1100 - 12 oct 15
10700- Feb 16</t>
        </r>
      </text>
    </comment>
    <comment ref="D45" authorId="0">
      <text>
        <r>
          <rPr>
            <sz val="9"/>
            <color indexed="81"/>
            <rFont val="Tahoma"/>
            <family val="2"/>
          </rPr>
          <t>500 - Late Payment Receipt 3 Oct 15
(rescinded)</t>
        </r>
      </text>
    </comment>
    <comment ref="F45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45" authorId="0">
      <text>
        <r>
          <rPr>
            <sz val="9"/>
            <color indexed="81"/>
            <rFont val="Tahoma"/>
            <family val="2"/>
          </rPr>
          <t>13000 - 30 Sep 15
10500- 30 Jan 16</t>
        </r>
      </text>
    </comment>
    <comment ref="D46" authorId="0">
      <text>
        <r>
          <rPr>
            <sz val="9"/>
            <color indexed="81"/>
            <rFont val="Tahoma"/>
            <family val="2"/>
          </rPr>
          <t>100 - Team Sheet Fine 15 Nov 15
500 - Coach entering filed of play 15 Nov 15
100 - Team Sheet Fine 22 Nov 15
500 - 4YC Ben Myers 10 Jan 16
500- Red Card- Vogels, Pieter- 6 Mar 16
500- No red card report- 6 Mar 16
500- 4 Ycards- Hornung, Richard- 24 Apr 16</t>
        </r>
      </text>
    </comment>
    <comment ref="F46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11 tix @ 350 hkd</t>
        </r>
      </text>
    </comment>
    <comment ref="G46" authorId="0">
      <text>
        <r>
          <rPr>
            <sz val="9"/>
            <color indexed="81"/>
            <rFont val="Tahoma"/>
            <family val="2"/>
          </rPr>
          <t>13000 - 15 Sep 15
5700 - 8 Jan 16</t>
        </r>
      </text>
    </comment>
    <comment ref="D47" authorId="0">
      <text>
        <r>
          <rPr>
            <sz val="9"/>
            <color indexed="81"/>
            <rFont val="Tahoma"/>
            <family val="2"/>
          </rPr>
          <t>500 - 4 Yellow Cards Lee ka Lun 18 Oct 15
500 - 4YC Brain Lee 10 Jan 16</t>
        </r>
      </text>
    </comment>
    <comment ref="F47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47" authorId="0">
      <text>
        <r>
          <rPr>
            <sz val="9"/>
            <color indexed="81"/>
            <rFont val="Tahoma"/>
            <family val="2"/>
          </rPr>
          <t>13000 - 30 Sep 15
10500- 30 Jan 16</t>
        </r>
      </text>
    </comment>
    <comment ref="D48" authorId="0">
      <text>
        <r>
          <rPr>
            <sz val="9"/>
            <color indexed="81"/>
            <rFont val="Tahoma"/>
            <family val="2"/>
          </rPr>
          <t>1000 - Late Payment x 2 13 oct 15
500 - Red Card Chan Kuen Lai 11 Oct 15
500- Late Payment Fine 1 Feb 16
500- Late Payment Fine 8 Feb 16
500- Late Payment Fine 15 Feb 16</t>
        </r>
      </text>
    </comment>
    <comment ref="F48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48" authorId="0">
      <text>
        <r>
          <rPr>
            <sz val="9"/>
            <color indexed="81"/>
            <rFont val="Tahoma"/>
            <family val="2"/>
          </rPr>
          <t>13500 - 13 Oct 15
9000- Feb 16</t>
        </r>
      </text>
    </comment>
    <comment ref="D49" authorId="0">
      <text>
        <r>
          <rPr>
            <sz val="9"/>
            <color indexed="81"/>
            <rFont val="Tahoma"/>
            <family val="2"/>
          </rPr>
          <t>500 - Red Card Chan Suen Ho 18 Oct 15
500 - 4 YC Chan Chun Kin 3 Jan 16
500- Red Card Wong Yuk Shing- 31 Jan 16
500- 4 YC- Ho, Chi Yiu Terence- 20 Mar 16
1600- 31 DC points</t>
        </r>
      </text>
    </comment>
    <comment ref="F49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49" authorId="0">
      <text>
        <r>
          <rPr>
            <sz val="9"/>
            <color indexed="81"/>
            <rFont val="Tahoma"/>
            <family val="2"/>
          </rPr>
          <t>14000 - 29 Sep 15
12000- 28 Jan 16</t>
        </r>
      </text>
    </comment>
    <comment ref="D50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500- late payment fine- (received 2 Feb 16)
500- 4YC- Tai, Chun Wan- 3 Apr 16</t>
        </r>
      </text>
    </comment>
    <comment ref="F50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50" authorId="0">
      <text>
        <r>
          <rPr>
            <sz val="9"/>
            <color indexed="81"/>
            <rFont val="Tahoma"/>
            <family val="2"/>
          </rPr>
          <t>1300 - 30 Sep 15
12700 - 30 Sep 15
9500- 2 Feb 16</t>
        </r>
      </text>
    </comment>
    <comment ref="D51" authorId="0">
      <text>
        <r>
          <rPr>
            <sz val="9"/>
            <color indexed="81"/>
            <rFont val="Tahoma"/>
            <family val="2"/>
          </rPr>
          <t xml:space="preserve">500 - Late Team Sheet 15 Nov 15
500 - 4YC Chu Ka Ho 10 Jan 16
</t>
        </r>
      </text>
    </comment>
    <comment ref="F51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7 tix @350 hkd</t>
        </r>
      </text>
    </comment>
    <comment ref="G51" authorId="0">
      <text>
        <r>
          <rPr>
            <sz val="9"/>
            <color indexed="81"/>
            <rFont val="Tahoma"/>
            <family val="2"/>
          </rPr>
          <t>14000 - 27 Sep 15
11000- 28 Jan 16</t>
        </r>
      </text>
    </comment>
    <comment ref="D52" authorId="0">
      <text>
        <r>
          <rPr>
            <sz val="9"/>
            <color indexed="81"/>
            <rFont val="Tahoma"/>
            <family val="2"/>
          </rPr>
          <t>500 - 4 YC Chan Chi Ching 13 Dec 15
100 - Team Sheet Fine 10 Jan 16
500- Late Payment Fine 1 Feb 16
500- Late Payment Fine 8 Feb 16
500- Late Payment Fine 15 Feb 16</t>
        </r>
      </text>
    </comment>
    <comment ref="F52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52" authorId="0">
      <text>
        <r>
          <rPr>
            <sz val="9"/>
            <color indexed="81"/>
            <rFont val="Tahoma"/>
            <family val="2"/>
          </rPr>
          <t>13000 - 29 Sep 15
9800- Feb 16</t>
        </r>
      </text>
    </comment>
    <comment ref="D5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500 late payment fine (recived 2 Feb 16)
500- 4 YC- Fung, Kwan Wo Jacky- 21 Feb 16
500- Red Card- Wong, Tak Cheong Dick, 6 Mar 16
500- 4 YC- Wong, Tak Cheong Dick, 17 Apr 16</t>
        </r>
      </text>
    </comment>
    <comment ref="F53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4 tix @ 475 hkd</t>
        </r>
      </text>
    </comment>
    <comment ref="G53" authorId="0">
      <text>
        <r>
          <rPr>
            <sz val="9"/>
            <color indexed="81"/>
            <rFont val="Tahoma"/>
            <family val="2"/>
          </rPr>
          <t>8 Sep 15 - 13,000
2 Feb 16- 10500</t>
        </r>
      </text>
    </comment>
    <comment ref="D54" authorId="1">
      <text>
        <r>
          <rPr>
            <b/>
            <sz val="9"/>
            <color indexed="81"/>
            <rFont val="Tahoma"/>
            <charset val="1"/>
          </rPr>
          <t>Stephen Cairns: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<sst xmlns="http://schemas.openxmlformats.org/spreadsheetml/2006/main" count="62" uniqueCount="62">
  <si>
    <t>Opening Balance</t>
  </si>
  <si>
    <t>Subs</t>
  </si>
  <si>
    <t>Fines</t>
  </si>
  <si>
    <t>Pitches</t>
  </si>
  <si>
    <t>Dinner</t>
  </si>
  <si>
    <t>Payments</t>
  </si>
  <si>
    <t>Balance</t>
  </si>
  <si>
    <t>division 1</t>
  </si>
  <si>
    <t>Bakertilly Spartans</t>
  </si>
  <si>
    <t>Club Albion</t>
  </si>
  <si>
    <t>Club Colts</t>
  </si>
  <si>
    <t>Club Wanderers</t>
  </si>
  <si>
    <t>Corinthians</t>
  </si>
  <si>
    <t>French Kiss</t>
  </si>
  <si>
    <t>German All Stars</t>
  </si>
  <si>
    <t>KCC Dragons</t>
  </si>
  <si>
    <t>San Miguel Boca Seniors</t>
  </si>
  <si>
    <t>Storehouse Squadron</t>
  </si>
  <si>
    <t>Swiss XI</t>
  </si>
  <si>
    <t>USRC</t>
  </si>
  <si>
    <t>Division 2</t>
  </si>
  <si>
    <t>ANP</t>
  </si>
  <si>
    <t>Antonhill</t>
  </si>
  <si>
    <t>Azzurri</t>
  </si>
  <si>
    <t>CS Old Boys</t>
  </si>
  <si>
    <t>GGFC</t>
  </si>
  <si>
    <t>HKDC Mobsters</t>
  </si>
  <si>
    <t>HKU70s</t>
  </si>
  <si>
    <t>Interglobo Colloids</t>
  </si>
  <si>
    <t>KCC Knights</t>
  </si>
  <si>
    <t>Storehouse Hearts</t>
  </si>
  <si>
    <t>WYFC06</t>
  </si>
  <si>
    <t>Division 3</t>
  </si>
  <si>
    <t>CAPS</t>
  </si>
  <si>
    <t>Darts</t>
  </si>
  <si>
    <t>Dynamo</t>
  </si>
  <si>
    <t>Goal Visio</t>
  </si>
  <si>
    <t>Green Cypress FC</t>
  </si>
  <si>
    <t>HKUSA</t>
  </si>
  <si>
    <t>HOB</t>
  </si>
  <si>
    <t>IES</t>
  </si>
  <si>
    <t>Scorpions</t>
  </si>
  <si>
    <t>University</t>
  </si>
  <si>
    <t>White Youth</t>
  </si>
  <si>
    <t>Yan Po</t>
  </si>
  <si>
    <t>Division 4</t>
  </si>
  <si>
    <t>Bapcoll</t>
  </si>
  <si>
    <t>Friends of Barclays</t>
  </si>
  <si>
    <t>Grasshoppers</t>
  </si>
  <si>
    <t>HKSS</t>
  </si>
  <si>
    <t>Hung Art</t>
  </si>
  <si>
    <t>Outward Bound</t>
  </si>
  <si>
    <t>Power 22</t>
  </si>
  <si>
    <t>Rising Sun</t>
  </si>
  <si>
    <t>Skyline</t>
  </si>
  <si>
    <t>Standard Chartered</t>
  </si>
  <si>
    <t>WYFC84</t>
  </si>
  <si>
    <t>Maccabi FC</t>
  </si>
  <si>
    <t>600-711626-001</t>
  </si>
  <si>
    <t>Yau Yee Football League</t>
  </si>
  <si>
    <t xml:space="preserve">HSBC Account Name/Number: </t>
  </si>
  <si>
    <t>IUSC (Tai 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</si>
</sst>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1409]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 applyAlignment="1">
      <alignment horizontal="right"/>
    </xf>
    <xf numFmtId="0" fontId="0" fillId="3" borderId="0" xfId="0" applyFill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topLeftCell="A35" zoomScaleNormal="100" workbookViewId="0">
      <selection activeCell="L46" sqref="L46"/>
    </sheetView>
  </sheetViews>
  <sheetFormatPr defaultRowHeight="15" x14ac:dyDescent="0.25"/>
  <cols>
    <col min="1" max="1" width="28.5703125" bestFit="1" customWidth="1"/>
    <col min="2" max="2" width="22.7109375" bestFit="1" customWidth="1"/>
    <col min="4" max="4" width="14.5703125" bestFit="1" customWidth="1"/>
    <col min="7" max="7" width="11.5703125" customWidth="1"/>
  </cols>
  <sheetData>
    <row r="1" spans="1:8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</row>
    <row r="2" spans="1:8" x14ac:dyDescent="0.25">
      <c r="A2" s="3" t="s">
        <v>7</v>
      </c>
      <c r="B2" s="3"/>
      <c r="C2" s="3"/>
      <c r="D2" s="3"/>
      <c r="E2" s="3"/>
      <c r="F2" s="3"/>
      <c r="G2" s="4"/>
      <c r="H2" s="3"/>
    </row>
    <row r="3" spans="1:8" x14ac:dyDescent="0.25">
      <c r="A3" s="14" t="s">
        <v>8</v>
      </c>
      <c r="B3" s="15">
        <v>0</v>
      </c>
      <c r="C3" s="16">
        <v>23000</v>
      </c>
      <c r="D3" s="15">
        <v>4000</v>
      </c>
      <c r="E3" s="15">
        <v>11000</v>
      </c>
      <c r="F3" s="15">
        <v>3500</v>
      </c>
      <c r="G3" s="15">
        <v>35200</v>
      </c>
      <c r="H3" s="17">
        <f>B3-C3-D3-E3-F3+G3</f>
        <v>-6300</v>
      </c>
    </row>
    <row r="4" spans="1:8" x14ac:dyDescent="0.25">
      <c r="A4" s="14" t="s">
        <v>9</v>
      </c>
      <c r="B4" s="15">
        <v>0</v>
      </c>
      <c r="C4" s="16">
        <v>18000</v>
      </c>
      <c r="D4" s="15">
        <v>1100</v>
      </c>
      <c r="E4" s="15">
        <v>0</v>
      </c>
      <c r="F4" s="15">
        <v>8400</v>
      </c>
      <c r="G4" s="15">
        <v>18100</v>
      </c>
      <c r="H4" s="17">
        <f t="shared" ref="H4:H14" si="0">B4-C4-D4-E4-F4+G4</f>
        <v>-9400</v>
      </c>
    </row>
    <row r="5" spans="1:8" x14ac:dyDescent="0.25">
      <c r="A5" s="14" t="s">
        <v>10</v>
      </c>
      <c r="B5" s="15">
        <v>0</v>
      </c>
      <c r="C5" s="16">
        <v>18000</v>
      </c>
      <c r="D5" s="15">
        <v>1000</v>
      </c>
      <c r="E5" s="15">
        <v>0</v>
      </c>
      <c r="F5" s="15">
        <v>1900</v>
      </c>
      <c r="G5" s="15">
        <v>18000</v>
      </c>
      <c r="H5" s="17">
        <f t="shared" si="0"/>
        <v>-2900</v>
      </c>
    </row>
    <row r="6" spans="1:8" x14ac:dyDescent="0.25">
      <c r="A6" s="14" t="s">
        <v>11</v>
      </c>
      <c r="B6" s="15">
        <v>0</v>
      </c>
      <c r="C6" s="16">
        <v>18000</v>
      </c>
      <c r="D6" s="15">
        <v>1800</v>
      </c>
      <c r="E6" s="15">
        <v>0</v>
      </c>
      <c r="F6" s="15">
        <v>4200</v>
      </c>
      <c r="G6" s="15">
        <v>19100</v>
      </c>
      <c r="H6" s="17">
        <f t="shared" si="0"/>
        <v>-4900</v>
      </c>
    </row>
    <row r="7" spans="1:8" x14ac:dyDescent="0.25">
      <c r="A7" s="14" t="s">
        <v>12</v>
      </c>
      <c r="B7" s="15">
        <v>0</v>
      </c>
      <c r="C7" s="16">
        <v>23000</v>
      </c>
      <c r="D7" s="15">
        <v>3800</v>
      </c>
      <c r="E7" s="15">
        <v>0</v>
      </c>
      <c r="F7" s="15">
        <v>0</v>
      </c>
      <c r="G7" s="15">
        <v>26800</v>
      </c>
      <c r="H7" s="17">
        <f t="shared" si="0"/>
        <v>0</v>
      </c>
    </row>
    <row r="8" spans="1:8" x14ac:dyDescent="0.25">
      <c r="A8" s="14" t="s">
        <v>14</v>
      </c>
      <c r="B8" s="15">
        <v>0</v>
      </c>
      <c r="C8" s="16">
        <v>23000</v>
      </c>
      <c r="D8" s="15">
        <v>3000</v>
      </c>
      <c r="E8" s="15">
        <v>11000</v>
      </c>
      <c r="F8" s="15">
        <v>5950</v>
      </c>
      <c r="G8" s="15">
        <v>34000</v>
      </c>
      <c r="H8" s="17">
        <f t="shared" si="0"/>
        <v>-8950</v>
      </c>
    </row>
    <row r="9" spans="1:8" x14ac:dyDescent="0.25">
      <c r="A9" s="14" t="s">
        <v>26</v>
      </c>
      <c r="B9" s="15">
        <v>0</v>
      </c>
      <c r="C9" s="16">
        <v>23000</v>
      </c>
      <c r="D9" s="15">
        <v>5800</v>
      </c>
      <c r="E9" s="15">
        <v>11300</v>
      </c>
      <c r="F9" s="15">
        <v>1900</v>
      </c>
      <c r="G9" s="15">
        <v>35400</v>
      </c>
      <c r="H9" s="17">
        <f t="shared" si="0"/>
        <v>-6600</v>
      </c>
    </row>
    <row r="10" spans="1:8" x14ac:dyDescent="0.25">
      <c r="A10" s="14" t="s">
        <v>27</v>
      </c>
      <c r="B10" s="15">
        <v>0</v>
      </c>
      <c r="C10" s="16">
        <v>23000</v>
      </c>
      <c r="D10" s="15">
        <v>800</v>
      </c>
      <c r="E10" s="15">
        <v>300</v>
      </c>
      <c r="F10" s="15">
        <v>2100</v>
      </c>
      <c r="G10" s="15">
        <v>23500</v>
      </c>
      <c r="H10" s="17">
        <f t="shared" si="0"/>
        <v>-2700</v>
      </c>
    </row>
    <row r="11" spans="1:8" x14ac:dyDescent="0.25">
      <c r="A11" s="14" t="s">
        <v>15</v>
      </c>
      <c r="B11" s="15">
        <v>0</v>
      </c>
      <c r="C11" s="16">
        <v>20000</v>
      </c>
      <c r="D11" s="15">
        <v>4800</v>
      </c>
      <c r="E11" s="15">
        <v>500</v>
      </c>
      <c r="F11" s="15">
        <v>2450</v>
      </c>
      <c r="G11" s="15">
        <v>23000</v>
      </c>
      <c r="H11" s="17">
        <f t="shared" si="0"/>
        <v>-4750</v>
      </c>
    </row>
    <row r="12" spans="1:8" x14ac:dyDescent="0.25">
      <c r="A12" s="14" t="s">
        <v>17</v>
      </c>
      <c r="B12" s="15">
        <v>0</v>
      </c>
      <c r="C12" s="16">
        <v>23000</v>
      </c>
      <c r="D12" s="15">
        <v>3800</v>
      </c>
      <c r="E12" s="15">
        <v>2400</v>
      </c>
      <c r="F12" s="15">
        <v>8400</v>
      </c>
      <c r="G12" s="15">
        <v>25600</v>
      </c>
      <c r="H12" s="17">
        <f t="shared" si="0"/>
        <v>-12000</v>
      </c>
    </row>
    <row r="13" spans="1:8" x14ac:dyDescent="0.25">
      <c r="A13" s="14" t="s">
        <v>18</v>
      </c>
      <c r="B13" s="15">
        <v>0</v>
      </c>
      <c r="C13" s="16">
        <v>23000</v>
      </c>
      <c r="D13" s="15">
        <v>3800</v>
      </c>
      <c r="E13" s="15">
        <v>11000</v>
      </c>
      <c r="F13" s="15">
        <v>2100</v>
      </c>
      <c r="G13" s="15">
        <v>35000</v>
      </c>
      <c r="H13" s="17">
        <f t="shared" si="0"/>
        <v>-4900</v>
      </c>
    </row>
    <row r="14" spans="1:8" x14ac:dyDescent="0.25">
      <c r="A14" s="14" t="s">
        <v>19</v>
      </c>
      <c r="B14" s="15">
        <v>0</v>
      </c>
      <c r="C14" s="16">
        <v>20000</v>
      </c>
      <c r="D14" s="15">
        <v>5500</v>
      </c>
      <c r="E14" s="15">
        <v>600</v>
      </c>
      <c r="F14" s="15">
        <v>2100</v>
      </c>
      <c r="G14" s="15">
        <v>22200</v>
      </c>
      <c r="H14" s="17">
        <f t="shared" si="0"/>
        <v>-6000</v>
      </c>
    </row>
    <row r="15" spans="1:8" x14ac:dyDescent="0.25">
      <c r="A15" s="3" t="s">
        <v>20</v>
      </c>
      <c r="B15" s="5"/>
      <c r="C15" s="5"/>
      <c r="D15" s="5"/>
      <c r="E15" s="5"/>
      <c r="F15" s="6"/>
      <c r="G15" s="7"/>
      <c r="H15" s="10"/>
    </row>
    <row r="16" spans="1:8" x14ac:dyDescent="0.25">
      <c r="A16" s="14" t="s">
        <v>22</v>
      </c>
      <c r="B16" s="15">
        <v>33000</v>
      </c>
      <c r="C16" s="16">
        <v>23000</v>
      </c>
      <c r="D16" s="15">
        <v>8800</v>
      </c>
      <c r="E16" s="15">
        <v>11000</v>
      </c>
      <c r="F16" s="15">
        <v>2100</v>
      </c>
      <c r="G16" s="15">
        <v>7100</v>
      </c>
      <c r="H16" s="17">
        <f t="shared" ref="H16:H27" si="1">B16-C16-D16-E16-F16+G16</f>
        <v>-4800</v>
      </c>
    </row>
    <row r="17" spans="1:9" x14ac:dyDescent="0.25">
      <c r="A17" s="14" t="s">
        <v>23</v>
      </c>
      <c r="B17" s="15">
        <v>0</v>
      </c>
      <c r="C17" s="16">
        <v>23000</v>
      </c>
      <c r="D17" s="15">
        <v>4000</v>
      </c>
      <c r="E17" s="15">
        <v>12300</v>
      </c>
      <c r="F17" s="15">
        <v>3850</v>
      </c>
      <c r="G17" s="15">
        <v>36800</v>
      </c>
      <c r="H17" s="17">
        <f t="shared" si="1"/>
        <v>-6350</v>
      </c>
    </row>
    <row r="18" spans="1:9" x14ac:dyDescent="0.25">
      <c r="A18" s="14" t="s">
        <v>13</v>
      </c>
      <c r="B18" s="15">
        <v>0</v>
      </c>
      <c r="C18" s="16">
        <v>23000</v>
      </c>
      <c r="D18" s="15">
        <v>1100</v>
      </c>
      <c r="E18" s="15">
        <v>12000</v>
      </c>
      <c r="F18" s="15">
        <v>9800</v>
      </c>
      <c r="G18" s="15">
        <v>35600</v>
      </c>
      <c r="H18" s="17">
        <f t="shared" si="1"/>
        <v>-10300</v>
      </c>
    </row>
    <row r="19" spans="1:9" x14ac:dyDescent="0.25">
      <c r="A19" s="14" t="s">
        <v>25</v>
      </c>
      <c r="B19" s="15">
        <v>0</v>
      </c>
      <c r="C19" s="16">
        <v>23000</v>
      </c>
      <c r="D19" s="15">
        <v>1700</v>
      </c>
      <c r="E19" s="15">
        <v>12200</v>
      </c>
      <c r="F19" s="15">
        <v>10500</v>
      </c>
      <c r="G19" s="15">
        <v>35700</v>
      </c>
      <c r="H19" s="17">
        <f t="shared" si="1"/>
        <v>-11700</v>
      </c>
    </row>
    <row r="20" spans="1:9" x14ac:dyDescent="0.25">
      <c r="A20" s="14" t="s">
        <v>40</v>
      </c>
      <c r="B20" s="15">
        <v>2250</v>
      </c>
      <c r="C20" s="16">
        <v>23000</v>
      </c>
      <c r="D20" s="15">
        <v>1900</v>
      </c>
      <c r="E20" s="15">
        <v>0</v>
      </c>
      <c r="F20" s="15">
        <v>1900</v>
      </c>
      <c r="G20" s="15">
        <v>25000</v>
      </c>
      <c r="H20" s="17">
        <f t="shared" si="1"/>
        <v>450</v>
      </c>
    </row>
    <row r="21" spans="1:9" x14ac:dyDescent="0.25">
      <c r="A21" s="14" t="s">
        <v>28</v>
      </c>
      <c r="B21" s="15">
        <v>0</v>
      </c>
      <c r="C21" s="16">
        <v>23000</v>
      </c>
      <c r="D21" s="15">
        <v>2500</v>
      </c>
      <c r="E21" s="15">
        <v>11300</v>
      </c>
      <c r="F21" s="15">
        <v>3150</v>
      </c>
      <c r="G21" s="15">
        <v>36000</v>
      </c>
      <c r="H21" s="17">
        <f t="shared" si="1"/>
        <v>-3950</v>
      </c>
      <c r="I21" s="18"/>
    </row>
    <row r="22" spans="1:9" x14ac:dyDescent="0.25">
      <c r="A22" s="14" t="s">
        <v>29</v>
      </c>
      <c r="B22" s="15">
        <v>0</v>
      </c>
      <c r="C22" s="16">
        <v>20000</v>
      </c>
      <c r="D22" s="15">
        <v>4500</v>
      </c>
      <c r="E22" s="15">
        <v>800</v>
      </c>
      <c r="F22" s="15">
        <v>5250</v>
      </c>
      <c r="G22" s="15">
        <v>23800</v>
      </c>
      <c r="H22" s="17">
        <f t="shared" si="1"/>
        <v>-6750</v>
      </c>
    </row>
    <row r="23" spans="1:9" x14ac:dyDescent="0.25">
      <c r="A23" s="14" t="s">
        <v>16</v>
      </c>
      <c r="B23" s="15">
        <v>0</v>
      </c>
      <c r="C23" s="16">
        <v>23000</v>
      </c>
      <c r="D23" s="15">
        <v>600</v>
      </c>
      <c r="E23" s="15">
        <v>11600</v>
      </c>
      <c r="F23" s="15">
        <v>3500</v>
      </c>
      <c r="G23" s="15">
        <v>35200</v>
      </c>
      <c r="H23" s="17">
        <f t="shared" si="1"/>
        <v>-3500</v>
      </c>
    </row>
    <row r="24" spans="1:9" x14ac:dyDescent="0.25">
      <c r="A24" s="14" t="s">
        <v>61</v>
      </c>
      <c r="B24" s="15">
        <v>100</v>
      </c>
      <c r="C24" s="16">
        <v>23000</v>
      </c>
      <c r="D24" s="15">
        <v>16000</v>
      </c>
      <c r="E24" s="15">
        <v>1100</v>
      </c>
      <c r="F24" s="15">
        <v>0</v>
      </c>
      <c r="G24" s="15">
        <v>14000</v>
      </c>
      <c r="H24" s="17">
        <f t="shared" si="1"/>
        <v>-26000</v>
      </c>
    </row>
    <row r="25" spans="1:9" x14ac:dyDescent="0.25">
      <c r="A25" s="14" t="s">
        <v>30</v>
      </c>
      <c r="B25" s="15">
        <v>0</v>
      </c>
      <c r="C25" s="16">
        <v>23000</v>
      </c>
      <c r="D25" s="15">
        <v>1300</v>
      </c>
      <c r="E25" s="15">
        <v>600</v>
      </c>
      <c r="F25" s="15">
        <v>4200</v>
      </c>
      <c r="G25" s="15">
        <v>24800</v>
      </c>
      <c r="H25" s="17">
        <f t="shared" si="1"/>
        <v>-4300</v>
      </c>
    </row>
    <row r="26" spans="1:9" x14ac:dyDescent="0.25">
      <c r="A26" s="14" t="s">
        <v>42</v>
      </c>
      <c r="B26" s="15">
        <v>0</v>
      </c>
      <c r="C26" s="16">
        <v>23000</v>
      </c>
      <c r="D26" s="15">
        <v>0</v>
      </c>
      <c r="E26" s="15">
        <v>0</v>
      </c>
      <c r="F26" s="15">
        <v>2100</v>
      </c>
      <c r="G26" s="15">
        <v>23000</v>
      </c>
      <c r="H26" s="17">
        <f t="shared" si="1"/>
        <v>-2100</v>
      </c>
    </row>
    <row r="27" spans="1:9" x14ac:dyDescent="0.25">
      <c r="A27" s="14" t="s">
        <v>31</v>
      </c>
      <c r="B27" s="15">
        <v>0</v>
      </c>
      <c r="C27" s="16">
        <v>23000</v>
      </c>
      <c r="D27" s="15">
        <v>1600</v>
      </c>
      <c r="E27" s="15">
        <v>11000</v>
      </c>
      <c r="F27" s="15">
        <v>1900</v>
      </c>
      <c r="G27" s="15">
        <v>35200</v>
      </c>
      <c r="H27" s="17">
        <f t="shared" si="1"/>
        <v>-2300</v>
      </c>
    </row>
    <row r="28" spans="1:9" x14ac:dyDescent="0.25">
      <c r="A28" s="3" t="s">
        <v>32</v>
      </c>
      <c r="B28" s="6"/>
      <c r="C28" s="6"/>
      <c r="D28" s="6"/>
      <c r="E28" s="6"/>
      <c r="F28" s="6"/>
      <c r="G28" s="8"/>
      <c r="H28" s="11"/>
    </row>
    <row r="29" spans="1:9" x14ac:dyDescent="0.25">
      <c r="A29" s="14" t="s">
        <v>21</v>
      </c>
      <c r="B29" s="15">
        <v>0</v>
      </c>
      <c r="C29" s="16">
        <v>23000</v>
      </c>
      <c r="D29" s="15">
        <v>700</v>
      </c>
      <c r="E29" s="15">
        <v>0</v>
      </c>
      <c r="F29" s="15">
        <v>9100</v>
      </c>
      <c r="G29" s="15">
        <v>23600</v>
      </c>
      <c r="H29" s="17">
        <f t="shared" ref="H29:H40" si="2">B29-C29-D29-E29-F29+G29</f>
        <v>-9200</v>
      </c>
    </row>
    <row r="30" spans="1:9" x14ac:dyDescent="0.25">
      <c r="A30" s="14" t="s">
        <v>33</v>
      </c>
      <c r="B30" s="15">
        <v>0</v>
      </c>
      <c r="C30" s="16">
        <v>23000</v>
      </c>
      <c r="D30" s="15">
        <v>4300</v>
      </c>
      <c r="E30" s="15">
        <v>0</v>
      </c>
      <c r="F30" s="15">
        <v>1900</v>
      </c>
      <c r="G30" s="15">
        <v>26000</v>
      </c>
      <c r="H30" s="17">
        <f t="shared" si="2"/>
        <v>-3200</v>
      </c>
    </row>
    <row r="31" spans="1:9" x14ac:dyDescent="0.25">
      <c r="A31" s="14" t="s">
        <v>24</v>
      </c>
      <c r="B31" s="15">
        <v>0</v>
      </c>
      <c r="C31" s="16">
        <v>23000</v>
      </c>
      <c r="D31" s="15">
        <v>3100</v>
      </c>
      <c r="E31" s="15">
        <v>11600</v>
      </c>
      <c r="F31" s="15">
        <v>8750</v>
      </c>
      <c r="G31" s="15">
        <v>35700</v>
      </c>
      <c r="H31" s="17">
        <f t="shared" si="2"/>
        <v>-10750</v>
      </c>
    </row>
    <row r="32" spans="1:9" x14ac:dyDescent="0.25">
      <c r="A32" s="14" t="s">
        <v>35</v>
      </c>
      <c r="B32" s="15">
        <v>0</v>
      </c>
      <c r="C32" s="16">
        <v>23000</v>
      </c>
      <c r="D32" s="15">
        <v>1200</v>
      </c>
      <c r="E32" s="15">
        <v>11800</v>
      </c>
      <c r="F32" s="15">
        <v>3500</v>
      </c>
      <c r="G32" s="15">
        <v>34900</v>
      </c>
      <c r="H32" s="17">
        <f t="shared" si="2"/>
        <v>-4600</v>
      </c>
    </row>
    <row r="33" spans="1:8" x14ac:dyDescent="0.25">
      <c r="A33" s="14" t="s">
        <v>36</v>
      </c>
      <c r="B33" s="15">
        <v>400</v>
      </c>
      <c r="C33" s="16">
        <v>23000</v>
      </c>
      <c r="D33" s="15">
        <v>7600</v>
      </c>
      <c r="E33" s="15">
        <v>0</v>
      </c>
      <c r="F33" s="15">
        <v>1900</v>
      </c>
      <c r="G33" s="15">
        <v>25000</v>
      </c>
      <c r="H33" s="17">
        <f t="shared" si="2"/>
        <v>-7100</v>
      </c>
    </row>
    <row r="34" spans="1:8" x14ac:dyDescent="0.25">
      <c r="A34" s="14" t="s">
        <v>48</v>
      </c>
      <c r="B34" s="15">
        <v>0</v>
      </c>
      <c r="C34" s="16">
        <v>23000</v>
      </c>
      <c r="D34" s="15">
        <v>3300</v>
      </c>
      <c r="E34" s="15">
        <v>0</v>
      </c>
      <c r="F34" s="15">
        <v>1900</v>
      </c>
      <c r="G34" s="15">
        <v>23000</v>
      </c>
      <c r="H34" s="17">
        <f t="shared" si="2"/>
        <v>-5200</v>
      </c>
    </row>
    <row r="35" spans="1:8" x14ac:dyDescent="0.25">
      <c r="A35" s="14" t="s">
        <v>37</v>
      </c>
      <c r="B35" s="15">
        <v>0</v>
      </c>
      <c r="C35" s="16">
        <v>23000</v>
      </c>
      <c r="D35" s="15">
        <v>600</v>
      </c>
      <c r="E35" s="15">
        <v>0</v>
      </c>
      <c r="F35" s="15">
        <v>1900</v>
      </c>
      <c r="G35" s="15">
        <v>23100</v>
      </c>
      <c r="H35" s="17">
        <f t="shared" si="2"/>
        <v>-2400</v>
      </c>
    </row>
    <row r="36" spans="1:8" x14ac:dyDescent="0.25">
      <c r="A36" s="14" t="s">
        <v>49</v>
      </c>
      <c r="B36" s="15">
        <v>0</v>
      </c>
      <c r="C36" s="16">
        <v>23000</v>
      </c>
      <c r="D36" s="15">
        <v>1500</v>
      </c>
      <c r="E36" s="15">
        <v>300</v>
      </c>
      <c r="F36" s="15">
        <v>1900</v>
      </c>
      <c r="G36" s="15">
        <v>24800</v>
      </c>
      <c r="H36" s="17">
        <f t="shared" si="2"/>
        <v>-1900</v>
      </c>
    </row>
    <row r="37" spans="1:8" x14ac:dyDescent="0.25">
      <c r="A37" s="14" t="s">
        <v>38</v>
      </c>
      <c r="B37" s="15">
        <v>0</v>
      </c>
      <c r="C37" s="16">
        <v>18000</v>
      </c>
      <c r="D37" s="15">
        <v>3500</v>
      </c>
      <c r="E37" s="15">
        <v>0</v>
      </c>
      <c r="F37" s="15">
        <v>4900</v>
      </c>
      <c r="G37" s="15">
        <v>19500</v>
      </c>
      <c r="H37" s="17">
        <f t="shared" si="2"/>
        <v>-6900</v>
      </c>
    </row>
    <row r="38" spans="1:8" x14ac:dyDescent="0.25">
      <c r="A38" s="19" t="s">
        <v>39</v>
      </c>
      <c r="B38" s="20">
        <v>0</v>
      </c>
      <c r="C38" s="21">
        <v>23000</v>
      </c>
      <c r="D38" s="20">
        <v>2800</v>
      </c>
      <c r="E38" s="20">
        <v>0</v>
      </c>
      <c r="F38" s="20">
        <v>1900</v>
      </c>
      <c r="G38" s="20">
        <v>24000</v>
      </c>
      <c r="H38" s="22">
        <f t="shared" si="2"/>
        <v>-3700</v>
      </c>
    </row>
    <row r="39" spans="1:8" x14ac:dyDescent="0.25">
      <c r="A39" s="14" t="s">
        <v>43</v>
      </c>
      <c r="B39" s="15">
        <v>0</v>
      </c>
      <c r="C39" s="16">
        <v>23000</v>
      </c>
      <c r="D39" s="15">
        <v>4600</v>
      </c>
      <c r="E39" s="15">
        <v>0</v>
      </c>
      <c r="F39" s="15">
        <v>2100</v>
      </c>
      <c r="G39" s="15">
        <v>23000</v>
      </c>
      <c r="H39" s="17">
        <f t="shared" si="2"/>
        <v>-6700</v>
      </c>
    </row>
    <row r="40" spans="1:8" x14ac:dyDescent="0.25">
      <c r="A40" s="14" t="s">
        <v>44</v>
      </c>
      <c r="B40" s="15">
        <v>0</v>
      </c>
      <c r="C40" s="16">
        <v>23000</v>
      </c>
      <c r="D40" s="15">
        <v>0</v>
      </c>
      <c r="E40" s="15">
        <v>0</v>
      </c>
      <c r="F40" s="15">
        <v>2100</v>
      </c>
      <c r="G40" s="15">
        <v>23000</v>
      </c>
      <c r="H40" s="17">
        <f t="shared" si="2"/>
        <v>-2100</v>
      </c>
    </row>
    <row r="41" spans="1:8" x14ac:dyDescent="0.25">
      <c r="A41" s="3" t="s">
        <v>45</v>
      </c>
      <c r="B41" s="5"/>
      <c r="C41" s="5"/>
      <c r="D41" s="5"/>
      <c r="E41" s="5"/>
      <c r="F41" s="6"/>
      <c r="G41" s="7"/>
      <c r="H41" s="10"/>
    </row>
    <row r="42" spans="1:8" x14ac:dyDescent="0.25">
      <c r="A42" s="14" t="s">
        <v>46</v>
      </c>
      <c r="B42" s="15">
        <v>2580</v>
      </c>
      <c r="C42" s="16">
        <v>23000</v>
      </c>
      <c r="D42" s="15">
        <v>700</v>
      </c>
      <c r="E42" s="15">
        <v>0</v>
      </c>
      <c r="F42" s="15">
        <v>1900</v>
      </c>
      <c r="G42" s="15">
        <v>24900</v>
      </c>
      <c r="H42" s="17">
        <f t="shared" ref="H42:H53" si="3">B42-C42-D42-E42-F42+G42</f>
        <v>1880</v>
      </c>
    </row>
    <row r="43" spans="1:8" x14ac:dyDescent="0.25">
      <c r="A43" s="19" t="s">
        <v>34</v>
      </c>
      <c r="B43" s="20">
        <v>0</v>
      </c>
      <c r="C43" s="21">
        <v>20000</v>
      </c>
      <c r="D43" s="20">
        <v>2200</v>
      </c>
      <c r="E43" s="20">
        <v>0</v>
      </c>
      <c r="F43" s="20">
        <v>1900</v>
      </c>
      <c r="G43" s="20">
        <v>22100</v>
      </c>
      <c r="H43" s="22">
        <f t="shared" si="3"/>
        <v>-2000</v>
      </c>
    </row>
    <row r="44" spans="1:8" x14ac:dyDescent="0.25">
      <c r="A44" s="19" t="s">
        <v>47</v>
      </c>
      <c r="B44" s="20">
        <v>0</v>
      </c>
      <c r="C44" s="21">
        <v>23000</v>
      </c>
      <c r="D44" s="20">
        <v>5100</v>
      </c>
      <c r="E44" s="20">
        <v>300</v>
      </c>
      <c r="F44" s="20">
        <v>2450</v>
      </c>
      <c r="G44" s="20">
        <v>25400</v>
      </c>
      <c r="H44" s="22">
        <f t="shared" si="3"/>
        <v>-5450</v>
      </c>
    </row>
    <row r="45" spans="1:8" x14ac:dyDescent="0.25">
      <c r="A45" s="14" t="s">
        <v>50</v>
      </c>
      <c r="B45" s="15">
        <v>0</v>
      </c>
      <c r="C45" s="16">
        <v>23000</v>
      </c>
      <c r="D45" s="15">
        <v>0</v>
      </c>
      <c r="E45" s="15">
        <v>0</v>
      </c>
      <c r="F45" s="15">
        <v>1900</v>
      </c>
      <c r="G45" s="15">
        <v>23500</v>
      </c>
      <c r="H45" s="17">
        <f t="shared" si="3"/>
        <v>-1400</v>
      </c>
    </row>
    <row r="46" spans="1:8" x14ac:dyDescent="0.25">
      <c r="A46" s="14" t="s">
        <v>57</v>
      </c>
      <c r="B46" s="15">
        <v>0</v>
      </c>
      <c r="C46" s="16">
        <v>18000</v>
      </c>
      <c r="D46" s="15">
        <v>2700</v>
      </c>
      <c r="E46" s="15">
        <v>0</v>
      </c>
      <c r="F46" s="15">
        <v>3850</v>
      </c>
      <c r="G46" s="15">
        <v>18700</v>
      </c>
      <c r="H46" s="17">
        <f t="shared" si="3"/>
        <v>-5850</v>
      </c>
    </row>
    <row r="47" spans="1:8" x14ac:dyDescent="0.25">
      <c r="A47" s="14" t="s">
        <v>51</v>
      </c>
      <c r="B47" s="15">
        <v>0</v>
      </c>
      <c r="C47" s="16">
        <v>23000</v>
      </c>
      <c r="D47" s="15">
        <v>1000</v>
      </c>
      <c r="E47" s="15">
        <v>0</v>
      </c>
      <c r="F47" s="15">
        <v>1900</v>
      </c>
      <c r="G47" s="15">
        <v>23500</v>
      </c>
      <c r="H47" s="17">
        <f t="shared" si="3"/>
        <v>-2400</v>
      </c>
    </row>
    <row r="48" spans="1:8" x14ac:dyDescent="0.25">
      <c r="A48" s="19" t="s">
        <v>52</v>
      </c>
      <c r="B48" s="20">
        <v>0</v>
      </c>
      <c r="C48" s="21">
        <v>23000</v>
      </c>
      <c r="D48" s="20">
        <v>3000</v>
      </c>
      <c r="E48" s="20">
        <v>500</v>
      </c>
      <c r="F48" s="20">
        <v>1900</v>
      </c>
      <c r="G48" s="20">
        <v>22500</v>
      </c>
      <c r="H48" s="22">
        <f t="shared" si="3"/>
        <v>-5900</v>
      </c>
    </row>
    <row r="49" spans="1:8" x14ac:dyDescent="0.25">
      <c r="A49" s="14" t="s">
        <v>53</v>
      </c>
      <c r="B49" s="15">
        <v>0</v>
      </c>
      <c r="C49" s="16">
        <v>23000</v>
      </c>
      <c r="D49" s="15">
        <v>3600</v>
      </c>
      <c r="E49" s="15">
        <v>600</v>
      </c>
      <c r="F49" s="15">
        <v>1900</v>
      </c>
      <c r="G49" s="15">
        <v>26000</v>
      </c>
      <c r="H49" s="17">
        <f t="shared" si="3"/>
        <v>-3100</v>
      </c>
    </row>
    <row r="50" spans="1:8" x14ac:dyDescent="0.25">
      <c r="A50" s="19" t="s">
        <v>41</v>
      </c>
      <c r="B50" s="20">
        <v>0</v>
      </c>
      <c r="C50" s="21">
        <v>23000</v>
      </c>
      <c r="D50" s="20">
        <v>1000</v>
      </c>
      <c r="E50" s="20">
        <v>0</v>
      </c>
      <c r="F50" s="20">
        <v>1900</v>
      </c>
      <c r="G50" s="20">
        <v>23500</v>
      </c>
      <c r="H50" s="22">
        <f t="shared" si="3"/>
        <v>-2400</v>
      </c>
    </row>
    <row r="51" spans="1:8" x14ac:dyDescent="0.25">
      <c r="A51" s="14" t="s">
        <v>54</v>
      </c>
      <c r="B51" s="15">
        <v>0</v>
      </c>
      <c r="C51" s="16">
        <v>23000</v>
      </c>
      <c r="D51" s="15">
        <v>1000</v>
      </c>
      <c r="E51" s="15">
        <v>0</v>
      </c>
      <c r="F51" s="15">
        <v>2450</v>
      </c>
      <c r="G51" s="15">
        <v>25000</v>
      </c>
      <c r="H51" s="17">
        <f t="shared" si="3"/>
        <v>-1450</v>
      </c>
    </row>
    <row r="52" spans="1:8" x14ac:dyDescent="0.25">
      <c r="A52" s="19" t="s">
        <v>55</v>
      </c>
      <c r="B52" s="20">
        <v>800</v>
      </c>
      <c r="C52" s="21">
        <v>23000</v>
      </c>
      <c r="D52" s="20">
        <v>2100</v>
      </c>
      <c r="E52" s="20">
        <v>0</v>
      </c>
      <c r="F52" s="20">
        <v>1900</v>
      </c>
      <c r="G52" s="20">
        <v>22800</v>
      </c>
      <c r="H52" s="22">
        <f t="shared" si="3"/>
        <v>-3400</v>
      </c>
    </row>
    <row r="53" spans="1:8" x14ac:dyDescent="0.25">
      <c r="A53" s="14" t="s">
        <v>56</v>
      </c>
      <c r="B53" s="15">
        <v>0</v>
      </c>
      <c r="C53" s="16">
        <v>23000</v>
      </c>
      <c r="D53" s="15">
        <v>2000</v>
      </c>
      <c r="E53" s="15">
        <v>0</v>
      </c>
      <c r="F53" s="15">
        <v>1900</v>
      </c>
      <c r="G53" s="15">
        <v>23500</v>
      </c>
      <c r="H53" s="17">
        <f t="shared" si="3"/>
        <v>-3400</v>
      </c>
    </row>
    <row r="54" spans="1:8" x14ac:dyDescent="0.25">
      <c r="D54" s="13"/>
    </row>
    <row r="55" spans="1:8" x14ac:dyDescent="0.25">
      <c r="A55" s="12" t="s">
        <v>60</v>
      </c>
      <c r="B55" t="s">
        <v>59</v>
      </c>
      <c r="D55" t="s">
        <v>58</v>
      </c>
    </row>
    <row r="57" spans="1:8" x14ac:dyDescent="0.25">
      <c r="B57" s="13"/>
      <c r="D57" s="13"/>
      <c r="E57" s="13"/>
      <c r="F57" s="13"/>
      <c r="G57" s="13"/>
      <c r="H57" s="13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3"/>
    </sheetView>
  </sheetViews>
  <sheetFormatPr defaultRowHeight="15" x14ac:dyDescent="0.25"/>
  <cols>
    <col min="1" max="1" width="17.7109375" bestFit="1" customWidth="1"/>
    <col min="2" max="2" width="16" style="9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michael-johnson</dc:creator>
  <cp:lastModifiedBy>Stephen Cairns</cp:lastModifiedBy>
  <cp:lastPrinted>2016-04-13T02:55:08Z</cp:lastPrinted>
  <dcterms:created xsi:type="dcterms:W3CDTF">2015-08-31T23:22:17Z</dcterms:created>
  <dcterms:modified xsi:type="dcterms:W3CDTF">2016-05-31T02:00:09Z</dcterms:modified>
</cp:coreProperties>
</file>